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40" windowHeight="12780" activeTab="2"/>
  </bookViews>
  <sheets>
    <sheet name="2018 - příjmy" sheetId="1" r:id="rId1"/>
    <sheet name="2018 - výdaje" sheetId="2" r:id="rId2"/>
    <sheet name="2018 - příjmy z činnosti" sheetId="3" r:id="rId3"/>
  </sheets>
  <definedNames/>
  <calcPr fullCalcOnLoad="1"/>
</workbook>
</file>

<file path=xl/sharedStrings.xml><?xml version="1.0" encoding="utf-8"?>
<sst xmlns="http://schemas.openxmlformats.org/spreadsheetml/2006/main" count="136" uniqueCount="116">
  <si>
    <t>Třída,seskup.pol.</t>
  </si>
  <si>
    <t>podseskup. pol.</t>
  </si>
  <si>
    <t>Druh příjmu</t>
  </si>
  <si>
    <t>Objem příjmů</t>
  </si>
  <si>
    <t>položka</t>
  </si>
  <si>
    <t>x</t>
  </si>
  <si>
    <t xml:space="preserve">DAŇOVÉ PŘÍJMY </t>
  </si>
  <si>
    <t>Daň z příjmů fyz. osob ze záv. činnosti a funk.pož.</t>
  </si>
  <si>
    <t>Daň z příjmů fyz. osob ze samost. výděl. činnosti</t>
  </si>
  <si>
    <t>Daň z příjmů právnických osob</t>
  </si>
  <si>
    <t>Daň z příjmů právnických osob za obce</t>
  </si>
  <si>
    <t>Správní poplatky</t>
  </si>
  <si>
    <t>Poplatek ze psů</t>
  </si>
  <si>
    <t>Poplatek za užívání veřejného prostranství</t>
  </si>
  <si>
    <t>Poplatek ze vstupného</t>
  </si>
  <si>
    <t>Daň z nemovitostí</t>
  </si>
  <si>
    <t>PŘIJATÉ DOTACE</t>
  </si>
  <si>
    <r>
      <t>Změna stavu krátk.prostř.na bank.účtech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(použití přebytku)</t>
    </r>
  </si>
  <si>
    <t>pododdíl</t>
  </si>
  <si>
    <t>paragraf</t>
  </si>
  <si>
    <t>Číslo</t>
  </si>
  <si>
    <t>řádku</t>
  </si>
  <si>
    <t>Skupina,</t>
  </si>
  <si>
    <t>oddíl,</t>
  </si>
  <si>
    <t>Výdaje</t>
  </si>
  <si>
    <t>celkem</t>
  </si>
  <si>
    <t>Silnice</t>
  </si>
  <si>
    <t>Provoz veřejné silniční dopravy</t>
  </si>
  <si>
    <t>Pitná voda</t>
  </si>
  <si>
    <t>Předškolní zařízení</t>
  </si>
  <si>
    <t>Základní školy</t>
  </si>
  <si>
    <t>Činnosti knihovnické</t>
  </si>
  <si>
    <t>Bytové hospodářství</t>
  </si>
  <si>
    <t>Veřejné osvětlení</t>
  </si>
  <si>
    <t>Pohřebnictví</t>
  </si>
  <si>
    <t>Činnost místní správy</t>
  </si>
  <si>
    <t>Volný list</t>
  </si>
  <si>
    <t>Číslo řádku</t>
  </si>
  <si>
    <t>Název paragrafu funkčního členění</t>
  </si>
  <si>
    <t>Celospolečenské funkce lesů</t>
  </si>
  <si>
    <t>Film.tvorba, distribuce kin...</t>
  </si>
  <si>
    <t>Sběr a svoz komun.odpadů</t>
  </si>
  <si>
    <t>Obecné příjmy z fin. operací</t>
  </si>
  <si>
    <t>Daň z přidané hodnoty</t>
  </si>
  <si>
    <t>Rozpočet projednán a schválen v zastupitelstvu obce dne : ………………………………..</t>
  </si>
  <si>
    <t>(ř. 24 + ř. 25 až 27)</t>
  </si>
  <si>
    <t>strana 2 (A3)</t>
  </si>
  <si>
    <t>Ostatní  zeměděl. a potrav. činnost a rozvoj</t>
  </si>
  <si>
    <t>Podpora ostatních produkčních činností</t>
  </si>
  <si>
    <t>Ostatní činnosti j.n.</t>
  </si>
  <si>
    <t>Odvádění a čištění odpadních vod….</t>
  </si>
  <si>
    <t>x použije se v případě uložených odvodů z provozu nebo z odpisů zřizovaných příspěvkových organizací</t>
  </si>
  <si>
    <t>Ostat. činnosti j.n.</t>
  </si>
  <si>
    <t>Poplatek za lázeňský nebo rekreační pobyt</t>
  </si>
  <si>
    <t>PŘÍJMY CELKEM (vč. třídy FINANCOVÁNÍ)</t>
  </si>
  <si>
    <t>Zastupitelstva obcí</t>
  </si>
  <si>
    <t>Poplatek z ubytovací kapacity</t>
  </si>
  <si>
    <r>
      <t xml:space="preserve">DAŇOVÉ PŘÍJMY C E L K E M </t>
    </r>
    <r>
      <rPr>
        <i/>
        <sz val="10"/>
        <rFont val="Arial"/>
        <family val="2"/>
      </rPr>
      <t>(ř. 3 až 18)</t>
    </r>
  </si>
  <si>
    <t>Odvádění a čistění odpadních vod a nakládání s kaly</t>
  </si>
  <si>
    <t>SKUPINA  2  C E L K E M</t>
  </si>
  <si>
    <t>Školní stravování …..</t>
  </si>
  <si>
    <t>Filmová tvorba, distr. kina a ….</t>
  </si>
  <si>
    <t>Ostatní záležitosti kultury</t>
  </si>
  <si>
    <t>Ostat. tělovýchovná činnost</t>
  </si>
  <si>
    <t>Péče o vzhled obcí a veřejnou zeleň</t>
  </si>
  <si>
    <t>SKUPINA  3  C E L K E M</t>
  </si>
  <si>
    <t>Požární ochrana - dobrovolná část</t>
  </si>
  <si>
    <t>SKUPINA  5  C E L K E M</t>
  </si>
  <si>
    <t>Obecné příjmy a výdaje z finančních operací</t>
  </si>
  <si>
    <t>SKUPINA  6  C E L K E M</t>
  </si>
  <si>
    <t>Ostat. zeměděl. a potr. činnost a rozvoj</t>
  </si>
  <si>
    <r>
      <t xml:space="preserve">Předškolní zařízení   </t>
    </r>
    <r>
      <rPr>
        <sz val="8"/>
        <rFont val="Arial"/>
        <family val="2"/>
      </rPr>
      <t>x</t>
    </r>
  </si>
  <si>
    <r>
      <t xml:space="preserve">Základní školy   </t>
    </r>
    <r>
      <rPr>
        <sz val="8"/>
        <rFont val="Arial"/>
        <family val="2"/>
      </rPr>
      <t>x</t>
    </r>
  </si>
  <si>
    <t>Ostatní  záležitosti kultury</t>
  </si>
  <si>
    <t>Ostatní tělovýchovná činnost</t>
  </si>
  <si>
    <t>Ostat. ambulantní péče</t>
  </si>
  <si>
    <t>Sběr a svoz komunálních odpadů</t>
  </si>
  <si>
    <r>
      <t>Ú H R N   P Ř Í J M Ů</t>
    </r>
    <r>
      <rPr>
        <b/>
        <sz val="11"/>
        <rFont val="Arial"/>
        <family val="2"/>
      </rPr>
      <t xml:space="preserve"> </t>
    </r>
    <r>
      <rPr>
        <i/>
        <sz val="10"/>
        <rFont val="Arial"/>
        <family val="2"/>
      </rPr>
      <t xml:space="preserve">(ř. 1 + ř. 19 + ř. 21 až 23) </t>
    </r>
  </si>
  <si>
    <t xml:space="preserve">                                             Razítko obce, podpis starosty :</t>
  </si>
  <si>
    <r>
      <t xml:space="preserve">Obec </t>
    </r>
    <r>
      <rPr>
        <sz val="12"/>
        <rFont val="Arial"/>
        <family val="2"/>
      </rPr>
      <t xml:space="preserve">......................................…    okres    ……………………………        </t>
    </r>
    <r>
      <rPr>
        <i/>
        <sz val="9"/>
        <rFont val="Arial"/>
        <family val="2"/>
      </rPr>
      <t>Strana 1 (A4)</t>
    </r>
  </si>
  <si>
    <t>Komunální služby a územní rozvoj</t>
  </si>
  <si>
    <t>Neinv. přijaté transfery ze SR v rámci souhrnného dot. vztahu</t>
  </si>
  <si>
    <t>Vnitřní obchod</t>
  </si>
  <si>
    <t>Cestovní ruch</t>
  </si>
  <si>
    <t>První stupeň základní školy</t>
  </si>
  <si>
    <t>(ř. 3+11+30+32+38+39)</t>
  </si>
  <si>
    <t>První stupeň základních škol  x</t>
  </si>
  <si>
    <r>
      <t xml:space="preserve">Školní stravování ...  </t>
    </r>
    <r>
      <rPr>
        <sz val="8"/>
        <rFont val="Arial"/>
        <family val="2"/>
      </rPr>
      <t>x</t>
    </r>
  </si>
  <si>
    <t>NEDAŇOVÉ PŘÍJMY CELKEM ( viz. rozpis str. 3, ř. 25)</t>
  </si>
  <si>
    <r>
      <t>A/   R O Z P O Č T O V É   P Ř Í J M Y</t>
    </r>
    <r>
      <rPr>
        <b/>
        <sz val="10"/>
        <rFont val="Arial"/>
        <family val="2"/>
      </rPr>
      <t xml:space="preserve"> </t>
    </r>
    <r>
      <rPr>
        <i/>
        <sz val="9"/>
        <rFont val="Arial"/>
        <family val="2"/>
      </rPr>
      <t>(v Kč)</t>
    </r>
    <r>
      <rPr>
        <b/>
        <sz val="8"/>
        <rFont val="Arial"/>
        <family val="2"/>
      </rPr>
      <t xml:space="preserve"> </t>
    </r>
  </si>
  <si>
    <t>Popl. za provoz systému shromažďov., ... komunál. odpadu</t>
  </si>
  <si>
    <t>Poplatek za povolení k vjezdu do vybraných míst</t>
  </si>
  <si>
    <t>Dlouhodobé přijaté půjčené prostředky (+)</t>
  </si>
  <si>
    <t>Uhr.splátky dlouhodob. přijatých půjčených prostředků (-)</t>
  </si>
  <si>
    <t>Poplatky za uložení odpadů</t>
  </si>
  <si>
    <t>Ostatní investiční přijaté transfery ze státního rozpočtu</t>
  </si>
  <si>
    <t>Útěchovice</t>
  </si>
  <si>
    <t>okres: Pelhřimov</t>
  </si>
  <si>
    <t>NÁVRH ROZPOČTU NA ROK 2018</t>
  </si>
  <si>
    <t>DaŇ z příjmů FO vybírané srážkou</t>
  </si>
  <si>
    <t>Daň z hazardních her</t>
  </si>
  <si>
    <t>Vodní díla v zem.krajině</t>
  </si>
  <si>
    <t>Územní rozvoj</t>
  </si>
  <si>
    <t>Využívání  a zneškod.kom.odpadů</t>
  </si>
  <si>
    <t>Povodňová ochrana</t>
  </si>
  <si>
    <t>Pojištění funkčně nespecif.</t>
  </si>
  <si>
    <t>Využívání a zneškod.kom.odpadů</t>
  </si>
  <si>
    <t>č.řádku</t>
  </si>
  <si>
    <t>objem příjmů</t>
  </si>
  <si>
    <r>
      <t xml:space="preserve">C/ ROZPIS  NEDAŇOVÝCH  PŘÍJMŮ  OBCE                 </t>
    </r>
    <r>
      <rPr>
        <sz val="10"/>
        <rFont val="Arial"/>
        <family val="2"/>
      </rPr>
      <t xml:space="preserve">viz str. 1, ř. 1 </t>
    </r>
    <r>
      <rPr>
        <i/>
        <sz val="9"/>
        <rFont val="Arial"/>
        <family val="2"/>
      </rPr>
      <t>(v Kč)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Strana 3 (A4)</t>
    </r>
    <r>
      <rPr>
        <sz val="9"/>
        <rFont val="Arial"/>
        <family val="2"/>
      </rPr>
      <t xml:space="preserve"> </t>
    </r>
  </si>
  <si>
    <t>SKUPINA  1  C E L K E M</t>
  </si>
  <si>
    <r>
      <t xml:space="preserve">B/  B Ě Ž N É   a   K A P I T Á L O V É    V Ý D A J E    </t>
    </r>
    <r>
      <rPr>
        <i/>
        <sz val="12"/>
        <rFont val="Arial"/>
        <family val="2"/>
      </rPr>
      <t>(Kč)</t>
    </r>
  </si>
  <si>
    <t>Rozhlas a televize (místní rozhlas)</t>
  </si>
  <si>
    <t>Ostat. zálež. kultury, církví a sděl.prostředků (SPOZ)</t>
  </si>
  <si>
    <t>Ú H R N    V Ý D A J Ů</t>
  </si>
  <si>
    <t>Rozpočet zveřejněn dne :  29.11.2017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</si>
</sst>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[$-405]d\.\ mmmm\ yyyy"/>
    <numFmt numFmtId="169" formatCode="#,##0.00\ &quot;Kč&quot;"/>
  </numFmts>
  <fonts count="60">
    <font>
      <sz val="10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color indexed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 CE"/>
      <family val="2"/>
    </font>
    <font>
      <sz val="9"/>
      <name val="Arial"/>
      <family val="2"/>
    </font>
    <font>
      <sz val="9"/>
      <name val="Times New Roman"/>
      <family val="1"/>
    </font>
    <font>
      <sz val="12"/>
      <name val="Arial CE"/>
      <family val="0"/>
    </font>
    <font>
      <i/>
      <sz val="10"/>
      <name val="Arial CE"/>
      <family val="0"/>
    </font>
    <font>
      <b/>
      <i/>
      <sz val="11"/>
      <name val="Arial"/>
      <family val="2"/>
    </font>
    <font>
      <b/>
      <sz val="12"/>
      <name val="Times New Roman"/>
      <family val="1"/>
    </font>
    <font>
      <b/>
      <sz val="12"/>
      <name val="Arial CE"/>
      <family val="0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ck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ck"/>
      <right style="medium"/>
      <top style="medium"/>
      <bottom style="thin"/>
    </border>
    <border>
      <left style="thick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wrapText="1"/>
    </xf>
    <xf numFmtId="0" fontId="4" fillId="33" borderId="10" xfId="0" applyFont="1" applyFill="1" applyBorder="1" applyAlignment="1">
      <alignment horizontal="right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6" fillId="33" borderId="11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vertical="center" wrapText="1"/>
    </xf>
    <xf numFmtId="0" fontId="13" fillId="33" borderId="10" xfId="0" applyFont="1" applyFill="1" applyBorder="1" applyAlignment="1">
      <alignment horizontal="right"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vertical="center" wrapText="1"/>
    </xf>
    <xf numFmtId="0" fontId="9" fillId="33" borderId="13" xfId="0" applyFont="1" applyFill="1" applyBorder="1" applyAlignment="1">
      <alignment vertical="center" wrapText="1"/>
    </xf>
    <xf numFmtId="0" fontId="9" fillId="33" borderId="14" xfId="0" applyFont="1" applyFill="1" applyBorder="1" applyAlignment="1">
      <alignment vertical="center" wrapText="1"/>
    </xf>
    <xf numFmtId="0" fontId="11" fillId="33" borderId="15" xfId="0" applyFont="1" applyFill="1" applyBorder="1" applyAlignment="1">
      <alignment vertical="center" wrapText="1"/>
    </xf>
    <xf numFmtId="0" fontId="9" fillId="33" borderId="16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horizontal="right" vertical="center" wrapText="1"/>
    </xf>
    <xf numFmtId="0" fontId="4" fillId="33" borderId="18" xfId="0" applyFont="1" applyFill="1" applyBorder="1" applyAlignment="1">
      <alignment horizontal="right" vertical="center" wrapText="1"/>
    </xf>
    <xf numFmtId="0" fontId="4" fillId="33" borderId="19" xfId="0" applyFont="1" applyFill="1" applyBorder="1" applyAlignment="1">
      <alignment horizontal="right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/>
    </xf>
    <xf numFmtId="0" fontId="12" fillId="0" borderId="0" xfId="0" applyFont="1" applyAlignment="1">
      <alignment/>
    </xf>
    <xf numFmtId="0" fontId="21" fillId="0" borderId="0" xfId="0" applyFont="1" applyAlignment="1">
      <alignment/>
    </xf>
    <xf numFmtId="0" fontId="4" fillId="33" borderId="21" xfId="0" applyFont="1" applyFill="1" applyBorder="1" applyAlignment="1">
      <alignment horizontal="right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vertical="center" wrapText="1"/>
    </xf>
    <xf numFmtId="0" fontId="22" fillId="33" borderId="24" xfId="0" applyFont="1" applyFill="1" applyBorder="1" applyAlignment="1">
      <alignment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top" wrapText="1"/>
    </xf>
    <xf numFmtId="0" fontId="8" fillId="33" borderId="26" xfId="0" applyFont="1" applyFill="1" applyBorder="1" applyAlignment="1">
      <alignment horizontal="center" vertical="top" wrapText="1"/>
    </xf>
    <xf numFmtId="0" fontId="9" fillId="33" borderId="26" xfId="0" applyFont="1" applyFill="1" applyBorder="1" applyAlignment="1">
      <alignment vertical="top" wrapText="1"/>
    </xf>
    <xf numFmtId="0" fontId="9" fillId="33" borderId="27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8" fillId="33" borderId="17" xfId="0" applyFont="1" applyFill="1" applyBorder="1" applyAlignment="1">
      <alignment horizontal="center" vertical="top" wrapText="1"/>
    </xf>
    <xf numFmtId="0" fontId="8" fillId="33" borderId="13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horizontal="center" vertical="top" wrapText="1"/>
    </xf>
    <xf numFmtId="0" fontId="9" fillId="33" borderId="13" xfId="0" applyFont="1" applyFill="1" applyBorder="1" applyAlignment="1">
      <alignment vertical="top" wrapText="1"/>
    </xf>
    <xf numFmtId="0" fontId="9" fillId="33" borderId="14" xfId="0" applyFont="1" applyFill="1" applyBorder="1" applyAlignment="1">
      <alignment vertical="top" wrapText="1"/>
    </xf>
    <xf numFmtId="0" fontId="9" fillId="33" borderId="13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9" fillId="33" borderId="12" xfId="0" applyNumberFormat="1" applyFont="1" applyFill="1" applyBorder="1" applyAlignment="1">
      <alignment vertical="center" wrapText="1"/>
    </xf>
    <xf numFmtId="0" fontId="9" fillId="33" borderId="28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left" vertical="center" wrapText="1"/>
    </xf>
    <xf numFmtId="0" fontId="20" fillId="0" borderId="29" xfId="0" applyFont="1" applyBorder="1" applyAlignment="1">
      <alignment horizontal="left" vertical="center" wrapText="1"/>
    </xf>
    <xf numFmtId="0" fontId="1" fillId="33" borderId="30" xfId="0" applyFont="1" applyFill="1" applyBorder="1" applyAlignment="1">
      <alignment horizontal="left" vertical="center" wrapText="1"/>
    </xf>
    <xf numFmtId="0" fontId="0" fillId="0" borderId="31" xfId="0" applyBorder="1" applyAlignment="1">
      <alignment/>
    </xf>
    <xf numFmtId="0" fontId="0" fillId="0" borderId="31" xfId="0" applyBorder="1" applyAlignment="1">
      <alignment horizontal="left"/>
    </xf>
    <xf numFmtId="0" fontId="9" fillId="33" borderId="32" xfId="0" applyFont="1" applyFill="1" applyBorder="1" applyAlignment="1">
      <alignment horizontal="right" vertical="top" wrapText="1"/>
    </xf>
    <xf numFmtId="0" fontId="9" fillId="33" borderId="33" xfId="0" applyFont="1" applyFill="1" applyBorder="1" applyAlignment="1">
      <alignment wrapText="1"/>
    </xf>
    <xf numFmtId="0" fontId="0" fillId="0" borderId="0" xfId="0" applyBorder="1" applyAlignment="1">
      <alignment/>
    </xf>
    <xf numFmtId="0" fontId="20" fillId="0" borderId="0" xfId="0" applyFont="1" applyAlignment="1">
      <alignment/>
    </xf>
    <xf numFmtId="0" fontId="20" fillId="33" borderId="0" xfId="0" applyFont="1" applyFill="1" applyAlignment="1">
      <alignment/>
    </xf>
    <xf numFmtId="0" fontId="1" fillId="33" borderId="13" xfId="0" applyFont="1" applyFill="1" applyBorder="1" applyAlignment="1">
      <alignment horizontal="center" vertical="top" wrapText="1"/>
    </xf>
    <xf numFmtId="0" fontId="20" fillId="33" borderId="0" xfId="0" applyFont="1" applyFill="1" applyBorder="1" applyAlignment="1">
      <alignment/>
    </xf>
    <xf numFmtId="0" fontId="20" fillId="0" borderId="0" xfId="0" applyFont="1" applyAlignment="1">
      <alignment wrapText="1"/>
    </xf>
    <xf numFmtId="0" fontId="20" fillId="0" borderId="0" xfId="0" applyFont="1" applyBorder="1" applyAlignment="1">
      <alignment/>
    </xf>
    <xf numFmtId="0" fontId="25" fillId="33" borderId="29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1" fillId="33" borderId="34" xfId="0" applyFont="1" applyFill="1" applyBorder="1" applyAlignment="1">
      <alignment horizontal="center" vertical="top" wrapText="1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1" fillId="33" borderId="36" xfId="0" applyFont="1" applyFill="1" applyBorder="1" applyAlignment="1">
      <alignment horizontal="center" wrapText="1"/>
    </xf>
    <xf numFmtId="0" fontId="3" fillId="33" borderId="37" xfId="0" applyFont="1" applyFill="1" applyBorder="1" applyAlignment="1">
      <alignment horizontal="center" vertical="center" wrapText="1"/>
    </xf>
    <xf numFmtId="0" fontId="25" fillId="33" borderId="37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wrapText="1"/>
    </xf>
    <xf numFmtId="0" fontId="1" fillId="33" borderId="40" xfId="0" applyFont="1" applyFill="1" applyBorder="1" applyAlignment="1">
      <alignment horizontal="center" wrapText="1"/>
    </xf>
    <xf numFmtId="0" fontId="3" fillId="33" borderId="41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1" fillId="33" borderId="43" xfId="0" applyFont="1" applyFill="1" applyBorder="1" applyAlignment="1">
      <alignment horizontal="left" vertical="center" wrapText="1"/>
    </xf>
    <xf numFmtId="1" fontId="20" fillId="0" borderId="0" xfId="0" applyNumberFormat="1" applyFont="1" applyAlignment="1">
      <alignment/>
    </xf>
    <xf numFmtId="3" fontId="1" fillId="33" borderId="44" xfId="0" applyNumberFormat="1" applyFont="1" applyFill="1" applyBorder="1" applyAlignment="1">
      <alignment horizontal="right" wrapText="1"/>
    </xf>
    <xf numFmtId="3" fontId="1" fillId="33" borderId="45" xfId="0" applyNumberFormat="1" applyFont="1" applyFill="1" applyBorder="1" applyAlignment="1">
      <alignment horizontal="right" wrapText="1"/>
    </xf>
    <xf numFmtId="3" fontId="2" fillId="33" borderId="45" xfId="0" applyNumberFormat="1" applyFont="1" applyFill="1" applyBorder="1" applyAlignment="1">
      <alignment horizontal="right" wrapText="1"/>
    </xf>
    <xf numFmtId="3" fontId="1" fillId="33" borderId="45" xfId="47" applyNumberFormat="1" applyFont="1" applyFill="1" applyBorder="1" applyAlignment="1">
      <alignment horizontal="right" wrapText="1"/>
    </xf>
    <xf numFmtId="0" fontId="0" fillId="0" borderId="0" xfId="0" applyAlignment="1">
      <alignment horizontal="left"/>
    </xf>
    <xf numFmtId="0" fontId="17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18" fillId="33" borderId="20" xfId="0" applyFont="1" applyFill="1" applyBorder="1" applyAlignment="1">
      <alignment horizontal="left" vertical="center" wrapText="1"/>
    </xf>
    <xf numFmtId="0" fontId="19" fillId="33" borderId="20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/>
    </xf>
    <xf numFmtId="0" fontId="17" fillId="0" borderId="46" xfId="0" applyFont="1" applyBorder="1" applyAlignment="1">
      <alignment horizontal="left"/>
    </xf>
    <xf numFmtId="0" fontId="17" fillId="0" borderId="47" xfId="0" applyFont="1" applyBorder="1" applyAlignment="1">
      <alignment/>
    </xf>
    <xf numFmtId="0" fontId="10" fillId="33" borderId="41" xfId="0" applyFont="1" applyFill="1" applyBorder="1" applyAlignment="1">
      <alignment horizontal="center" vertical="center" wrapText="1"/>
    </xf>
    <xf numFmtId="0" fontId="18" fillId="33" borderId="48" xfId="0" applyFont="1" applyFill="1" applyBorder="1" applyAlignment="1">
      <alignment horizontal="left" vertical="center" wrapText="1"/>
    </xf>
    <xf numFmtId="0" fontId="9" fillId="33" borderId="49" xfId="0" applyFont="1" applyFill="1" applyBorder="1" applyAlignment="1">
      <alignment horizontal="right" vertical="top" wrapText="1"/>
    </xf>
    <xf numFmtId="0" fontId="10" fillId="33" borderId="50" xfId="0" applyFont="1" applyFill="1" applyBorder="1" applyAlignment="1">
      <alignment horizontal="center" vertical="center" wrapText="1"/>
    </xf>
    <xf numFmtId="0" fontId="10" fillId="33" borderId="51" xfId="0" applyFont="1" applyFill="1" applyBorder="1" applyAlignment="1">
      <alignment horizontal="center" wrapText="1"/>
    </xf>
    <xf numFmtId="0" fontId="6" fillId="33" borderId="52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14" fillId="33" borderId="53" xfId="0" applyFont="1" applyFill="1" applyBorder="1" applyAlignment="1">
      <alignment horizontal="center" wrapText="1"/>
    </xf>
    <xf numFmtId="0" fontId="14" fillId="33" borderId="54" xfId="0" applyFont="1" applyFill="1" applyBorder="1" applyAlignment="1">
      <alignment horizontal="center" wrapText="1"/>
    </xf>
    <xf numFmtId="0" fontId="14" fillId="33" borderId="55" xfId="0" applyFont="1" applyFill="1" applyBorder="1" applyAlignment="1">
      <alignment horizontal="center" wrapText="1"/>
    </xf>
    <xf numFmtId="0" fontId="6" fillId="33" borderId="56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center" wrapText="1"/>
    </xf>
    <xf numFmtId="0" fontId="6" fillId="33" borderId="13" xfId="0" applyFont="1" applyFill="1" applyBorder="1" applyAlignment="1">
      <alignment horizontal="center" wrapText="1"/>
    </xf>
    <xf numFmtId="0" fontId="8" fillId="33" borderId="57" xfId="0" applyFont="1" applyFill="1" applyBorder="1" applyAlignment="1">
      <alignment horizontal="center" wrapText="1"/>
    </xf>
    <xf numFmtId="0" fontId="8" fillId="33" borderId="58" xfId="0" applyFont="1" applyFill="1" applyBorder="1" applyAlignment="1">
      <alignment horizontal="center" wrapText="1"/>
    </xf>
    <xf numFmtId="0" fontId="8" fillId="33" borderId="59" xfId="0" applyFont="1" applyFill="1" applyBorder="1" applyAlignment="1">
      <alignment horizontal="center" wrapText="1"/>
    </xf>
    <xf numFmtId="0" fontId="23" fillId="33" borderId="60" xfId="0" applyFont="1" applyFill="1" applyBorder="1" applyAlignment="1">
      <alignment wrapText="1"/>
    </xf>
    <xf numFmtId="0" fontId="23" fillId="33" borderId="61" xfId="0" applyFont="1" applyFill="1" applyBorder="1" applyAlignment="1">
      <alignment wrapText="1"/>
    </xf>
    <xf numFmtId="0" fontId="23" fillId="33" borderId="62" xfId="0" applyFont="1" applyFill="1" applyBorder="1" applyAlignment="1">
      <alignment wrapText="1"/>
    </xf>
    <xf numFmtId="0" fontId="15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1" fillId="33" borderId="63" xfId="0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 vertical="center" wrapText="1"/>
    </xf>
    <xf numFmtId="0" fontId="1" fillId="33" borderId="64" xfId="0" applyFont="1" applyFill="1" applyBorder="1" applyAlignment="1">
      <alignment horizontal="center" vertical="center" wrapText="1"/>
    </xf>
    <xf numFmtId="0" fontId="1" fillId="33" borderId="65" xfId="0" applyFont="1" applyFill="1" applyBorder="1" applyAlignment="1">
      <alignment horizontal="center" vertical="center" wrapText="1"/>
    </xf>
    <xf numFmtId="0" fontId="1" fillId="33" borderId="66" xfId="0" applyFont="1" applyFill="1" applyBorder="1" applyAlignment="1">
      <alignment horizontal="center" vertical="center" wrapText="1"/>
    </xf>
    <xf numFmtId="0" fontId="1" fillId="33" borderId="67" xfId="0" applyFont="1" applyFill="1" applyBorder="1" applyAlignment="1">
      <alignment horizontal="center" vertical="center" wrapText="1"/>
    </xf>
    <xf numFmtId="0" fontId="2" fillId="33" borderId="68" xfId="0" applyFont="1" applyFill="1" applyBorder="1" applyAlignment="1">
      <alignment horizontal="center"/>
    </xf>
    <xf numFmtId="0" fontId="0" fillId="0" borderId="69" xfId="0" applyBorder="1" applyAlignment="1">
      <alignment/>
    </xf>
    <xf numFmtId="0" fontId="0" fillId="0" borderId="27" xfId="0" applyBorder="1" applyAlignment="1">
      <alignment/>
    </xf>
    <xf numFmtId="0" fontId="1" fillId="33" borderId="70" xfId="0" applyFont="1" applyFill="1" applyBorder="1" applyAlignment="1">
      <alignment horizontal="center" vertical="center"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3" fontId="2" fillId="33" borderId="73" xfId="0" applyNumberFormat="1" applyFont="1" applyFill="1" applyBorder="1" applyAlignment="1">
      <alignment horizontal="right" vertical="center" wrapText="1"/>
    </xf>
    <xf numFmtId="3" fontId="2" fillId="33" borderId="40" xfId="0" applyNumberFormat="1" applyFont="1" applyFill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3"/>
  <sheetViews>
    <sheetView zoomScalePageLayoutView="0" workbookViewId="0" topLeftCell="A1">
      <selection activeCell="A41" sqref="A41:A42"/>
    </sheetView>
  </sheetViews>
  <sheetFormatPr defaultColWidth="9.00390625" defaultRowHeight="12.75"/>
  <cols>
    <col min="1" max="1" width="6.375" style="0" customWidth="1"/>
    <col min="2" max="2" width="15.375" style="0" customWidth="1"/>
    <col min="3" max="3" width="51.875" style="0" customWidth="1"/>
    <col min="4" max="4" width="22.75390625" style="0" customWidth="1"/>
  </cols>
  <sheetData>
    <row r="1" spans="1:3" ht="15.75">
      <c r="A1" s="1" t="s">
        <v>79</v>
      </c>
      <c r="B1" t="s">
        <v>96</v>
      </c>
      <c r="C1" s="26" t="s">
        <v>97</v>
      </c>
    </row>
    <row r="3" spans="1:4" ht="23.25">
      <c r="A3" s="108" t="s">
        <v>98</v>
      </c>
      <c r="B3" s="108"/>
      <c r="C3" s="108"/>
      <c r="D3" s="108"/>
    </row>
    <row r="5" spans="1:4" s="94" customFormat="1" ht="18">
      <c r="A5" s="121" t="s">
        <v>89</v>
      </c>
      <c r="B5" s="121"/>
      <c r="C5" s="121"/>
      <c r="D5" s="121"/>
    </row>
    <row r="6" ht="13.5" thickBot="1"/>
    <row r="7" spans="1:4" s="40" customFormat="1" ht="12.75" customHeight="1" thickTop="1">
      <c r="A7" s="36" t="s">
        <v>20</v>
      </c>
      <c r="B7" s="37" t="s">
        <v>0</v>
      </c>
      <c r="C7" s="38"/>
      <c r="D7" s="39"/>
    </row>
    <row r="8" spans="1:4" s="40" customFormat="1" ht="13.5" customHeight="1">
      <c r="A8" s="41" t="s">
        <v>21</v>
      </c>
      <c r="B8" s="42" t="s">
        <v>1</v>
      </c>
      <c r="C8" s="43" t="s">
        <v>2</v>
      </c>
      <c r="D8" s="44" t="s">
        <v>3</v>
      </c>
    </row>
    <row r="9" spans="1:4" s="40" customFormat="1" ht="16.5" thickBot="1">
      <c r="A9" s="41"/>
      <c r="B9" s="42" t="s">
        <v>4</v>
      </c>
      <c r="C9" s="45"/>
      <c r="D9" s="46"/>
    </row>
    <row r="10" spans="1:4" s="8" customFormat="1" ht="15.75" customHeight="1" thickBot="1">
      <c r="A10" s="22">
        <v>1</v>
      </c>
      <c r="B10" s="23" t="s">
        <v>5</v>
      </c>
      <c r="C10" s="18" t="s">
        <v>88</v>
      </c>
      <c r="D10" s="50">
        <f>'2018 - příjmy z činnosti'!C27</f>
        <v>379100</v>
      </c>
    </row>
    <row r="11" spans="1:4" s="8" customFormat="1" ht="15.75" customHeight="1">
      <c r="A11" s="5">
        <v>2</v>
      </c>
      <c r="B11" s="6" t="s">
        <v>5</v>
      </c>
      <c r="C11" s="9" t="s">
        <v>6</v>
      </c>
      <c r="D11" s="10" t="s">
        <v>5</v>
      </c>
    </row>
    <row r="12" spans="1:4" s="8" customFormat="1" ht="15.75" customHeight="1">
      <c r="A12" s="5">
        <v>3</v>
      </c>
      <c r="B12" s="51">
        <v>1111</v>
      </c>
      <c r="C12" s="12" t="s">
        <v>7</v>
      </c>
      <c r="D12" s="49">
        <v>250000</v>
      </c>
    </row>
    <row r="13" spans="1:4" s="8" customFormat="1" ht="15.75" customHeight="1">
      <c r="A13" s="5">
        <v>4</v>
      </c>
      <c r="B13" s="51">
        <v>1112</v>
      </c>
      <c r="C13" s="12" t="s">
        <v>8</v>
      </c>
      <c r="D13" s="7">
        <v>10000</v>
      </c>
    </row>
    <row r="14" spans="1:4" s="8" customFormat="1" ht="15.75" customHeight="1">
      <c r="A14" s="5">
        <v>5</v>
      </c>
      <c r="B14" s="51">
        <v>1121</v>
      </c>
      <c r="C14" s="12" t="s">
        <v>9</v>
      </c>
      <c r="D14" s="7">
        <v>210000</v>
      </c>
    </row>
    <row r="15" spans="1:4" s="8" customFormat="1" ht="15.75" customHeight="1">
      <c r="A15" s="5">
        <v>6</v>
      </c>
      <c r="B15" s="51">
        <v>1122</v>
      </c>
      <c r="C15" s="12" t="s">
        <v>10</v>
      </c>
      <c r="D15" s="7"/>
    </row>
    <row r="16" spans="1:4" s="8" customFormat="1" ht="15.75" customHeight="1">
      <c r="A16" s="5">
        <v>7</v>
      </c>
      <c r="B16" s="51">
        <v>1211</v>
      </c>
      <c r="C16" s="12" t="s">
        <v>43</v>
      </c>
      <c r="D16" s="7">
        <v>450000</v>
      </c>
    </row>
    <row r="17" spans="1:4" s="8" customFormat="1" ht="15.75" customHeight="1">
      <c r="A17" s="5">
        <v>8</v>
      </c>
      <c r="B17" s="51">
        <v>1361</v>
      </c>
      <c r="C17" s="12" t="s">
        <v>11</v>
      </c>
      <c r="D17" s="7">
        <v>500</v>
      </c>
    </row>
    <row r="18" spans="1:4" s="8" customFormat="1" ht="15.75" customHeight="1">
      <c r="A18" s="5">
        <v>9</v>
      </c>
      <c r="B18" s="51">
        <v>1333</v>
      </c>
      <c r="C18" s="12" t="s">
        <v>94</v>
      </c>
      <c r="D18" s="7"/>
    </row>
    <row r="19" spans="1:4" s="8" customFormat="1" ht="15.75" customHeight="1">
      <c r="A19" s="5">
        <v>10</v>
      </c>
      <c r="B19" s="51">
        <v>1381</v>
      </c>
      <c r="C19" s="12" t="s">
        <v>100</v>
      </c>
      <c r="D19" s="7">
        <v>3000</v>
      </c>
    </row>
    <row r="20" spans="1:4" s="8" customFormat="1" ht="15.75" customHeight="1">
      <c r="A20" s="5">
        <v>11</v>
      </c>
      <c r="B20" s="51">
        <v>1340</v>
      </c>
      <c r="C20" s="12" t="s">
        <v>90</v>
      </c>
      <c r="D20" s="7">
        <v>31000</v>
      </c>
    </row>
    <row r="21" spans="1:4" s="8" customFormat="1" ht="15.75" customHeight="1">
      <c r="A21" s="5">
        <v>12</v>
      </c>
      <c r="B21" s="51">
        <v>1341</v>
      </c>
      <c r="C21" s="12" t="s">
        <v>12</v>
      </c>
      <c r="D21" s="7">
        <v>700</v>
      </c>
    </row>
    <row r="22" spans="1:4" s="8" customFormat="1" ht="15.75" customHeight="1">
      <c r="A22" s="5">
        <v>13</v>
      </c>
      <c r="B22" s="51">
        <v>1342</v>
      </c>
      <c r="C22" s="12" t="s">
        <v>53</v>
      </c>
      <c r="D22" s="7"/>
    </row>
    <row r="23" spans="1:4" s="8" customFormat="1" ht="15.75" customHeight="1">
      <c r="A23" s="5">
        <v>14</v>
      </c>
      <c r="B23" s="51">
        <v>1343</v>
      </c>
      <c r="C23" s="12" t="s">
        <v>13</v>
      </c>
      <c r="D23" s="7"/>
    </row>
    <row r="24" spans="1:4" s="8" customFormat="1" ht="15.75" customHeight="1">
      <c r="A24" s="5">
        <v>15</v>
      </c>
      <c r="B24" s="51">
        <v>1344</v>
      </c>
      <c r="C24" s="12" t="s">
        <v>14</v>
      </c>
      <c r="D24" s="7"/>
    </row>
    <row r="25" spans="1:4" s="8" customFormat="1" ht="15.75" customHeight="1">
      <c r="A25" s="5">
        <v>16</v>
      </c>
      <c r="B25" s="51">
        <v>1345</v>
      </c>
      <c r="C25" s="12" t="s">
        <v>56</v>
      </c>
      <c r="D25" s="7"/>
    </row>
    <row r="26" spans="1:4" s="8" customFormat="1" ht="15.75" customHeight="1">
      <c r="A26" s="5">
        <v>17</v>
      </c>
      <c r="B26" s="51">
        <v>1346</v>
      </c>
      <c r="C26" s="12" t="s">
        <v>91</v>
      </c>
      <c r="D26" s="7"/>
    </row>
    <row r="27" spans="1:4" s="8" customFormat="1" ht="15.75" customHeight="1">
      <c r="A27" s="5">
        <v>18</v>
      </c>
      <c r="B27" s="51">
        <v>1511</v>
      </c>
      <c r="C27" s="12" t="s">
        <v>15</v>
      </c>
      <c r="D27" s="7">
        <v>270000</v>
      </c>
    </row>
    <row r="28" spans="1:4" s="8" customFormat="1" ht="15.75" customHeight="1" thickBot="1">
      <c r="A28" s="20">
        <v>19</v>
      </c>
      <c r="B28" s="52">
        <v>1113</v>
      </c>
      <c r="C28" s="16" t="s">
        <v>99</v>
      </c>
      <c r="D28" s="17">
        <v>24000</v>
      </c>
    </row>
    <row r="29" spans="1:4" s="8" customFormat="1" ht="15.75" customHeight="1" thickBot="1">
      <c r="A29" s="21">
        <v>19</v>
      </c>
      <c r="B29" s="53" t="s">
        <v>5</v>
      </c>
      <c r="C29" s="18" t="s">
        <v>57</v>
      </c>
      <c r="D29" s="19">
        <f>SUM(D12:D28)</f>
        <v>1249200</v>
      </c>
    </row>
    <row r="30" spans="1:4" s="8" customFormat="1" ht="15.75" customHeight="1">
      <c r="A30" s="5">
        <v>20</v>
      </c>
      <c r="B30" s="54" t="s">
        <v>5</v>
      </c>
      <c r="C30" s="9" t="s">
        <v>16</v>
      </c>
      <c r="D30" s="10" t="s">
        <v>5</v>
      </c>
    </row>
    <row r="31" spans="1:4" s="8" customFormat="1" ht="15.75" customHeight="1">
      <c r="A31" s="5">
        <v>21</v>
      </c>
      <c r="B31" s="51">
        <v>4112</v>
      </c>
      <c r="C31" s="12" t="s">
        <v>81</v>
      </c>
      <c r="D31" s="7">
        <v>60900</v>
      </c>
    </row>
    <row r="32" spans="1:4" s="8" customFormat="1" ht="15.75" customHeight="1">
      <c r="A32" s="5">
        <v>22</v>
      </c>
      <c r="B32" s="51">
        <v>4216</v>
      </c>
      <c r="C32" s="12" t="s">
        <v>95</v>
      </c>
      <c r="D32" s="7"/>
    </row>
    <row r="33" spans="1:4" s="8" customFormat="1" ht="15.75" customHeight="1" thickBot="1">
      <c r="A33" s="20">
        <v>23</v>
      </c>
      <c r="B33" s="51">
        <v>4116</v>
      </c>
      <c r="C33" s="12" t="s">
        <v>95</v>
      </c>
      <c r="D33" s="17"/>
    </row>
    <row r="34" spans="1:4" s="8" customFormat="1" ht="15.75" customHeight="1" thickBot="1" thickTop="1">
      <c r="A34" s="31">
        <v>24</v>
      </c>
      <c r="B34" s="32" t="s">
        <v>5</v>
      </c>
      <c r="C34" s="34" t="s">
        <v>77</v>
      </c>
      <c r="D34" s="33">
        <f>D10+D29+D31+D32+D33</f>
        <v>1689200</v>
      </c>
    </row>
    <row r="35" spans="1:4" s="8" customFormat="1" ht="15.75" customHeight="1" thickTop="1">
      <c r="A35" s="5">
        <v>25</v>
      </c>
      <c r="B35" s="11">
        <v>8115</v>
      </c>
      <c r="C35" s="12" t="s">
        <v>17</v>
      </c>
      <c r="D35" s="7"/>
    </row>
    <row r="36" spans="1:4" s="8" customFormat="1" ht="15.75" customHeight="1">
      <c r="A36" s="5">
        <v>26</v>
      </c>
      <c r="B36" s="14">
        <v>8123</v>
      </c>
      <c r="C36" s="15" t="s">
        <v>92</v>
      </c>
      <c r="D36" s="7"/>
    </row>
    <row r="37" spans="1:4" s="8" customFormat="1" ht="15" customHeight="1">
      <c r="A37" s="13">
        <v>27</v>
      </c>
      <c r="B37" s="14">
        <v>8124</v>
      </c>
      <c r="C37" s="15" t="s">
        <v>93</v>
      </c>
      <c r="D37" s="7"/>
    </row>
    <row r="38" spans="1:4" s="40" customFormat="1" ht="12.75" customHeight="1">
      <c r="A38" s="109"/>
      <c r="B38" s="110"/>
      <c r="C38" s="111"/>
      <c r="D38" s="118">
        <f>D34+D35+D36+D37</f>
        <v>1689200</v>
      </c>
    </row>
    <row r="39" spans="1:4" s="40" customFormat="1" ht="12.75" customHeight="1">
      <c r="A39" s="112" t="s">
        <v>54</v>
      </c>
      <c r="B39" s="113"/>
      <c r="C39" s="114"/>
      <c r="D39" s="119"/>
    </row>
    <row r="40" spans="1:4" s="40" customFormat="1" ht="12.75" customHeight="1" thickBot="1">
      <c r="A40" s="115" t="s">
        <v>45</v>
      </c>
      <c r="B40" s="116"/>
      <c r="C40" s="117"/>
      <c r="D40" s="120"/>
    </row>
    <row r="41" spans="1:4" ht="12.75" customHeight="1" thickTop="1">
      <c r="A41" s="24"/>
      <c r="B41" s="24"/>
      <c r="C41" s="24"/>
      <c r="D41" s="25"/>
    </row>
    <row r="42" ht="12" customHeight="1">
      <c r="A42" t="s">
        <v>115</v>
      </c>
    </row>
    <row r="43" ht="12" customHeight="1"/>
    <row r="44" ht="12.75" customHeight="1">
      <c r="A44" s="3" t="s">
        <v>44</v>
      </c>
    </row>
    <row r="45" ht="12.75" customHeight="1"/>
    <row r="46" spans="1:3" ht="12.75" customHeight="1">
      <c r="A46" s="29"/>
      <c r="B46" s="30"/>
      <c r="C46" s="26" t="s">
        <v>78</v>
      </c>
    </row>
    <row r="47" ht="12.75" customHeight="1"/>
    <row r="48" ht="12.75" customHeight="1"/>
    <row r="49" ht="12.75" customHeight="1"/>
    <row r="50" ht="12.75" customHeight="1">
      <c r="A50" s="1"/>
    </row>
    <row r="101" ht="25.5" customHeight="1"/>
    <row r="102" spans="1:6" ht="12.75">
      <c r="A102" s="4"/>
      <c r="B102" s="4"/>
      <c r="C102" s="4"/>
      <c r="D102" s="4"/>
      <c r="E102" s="4"/>
      <c r="F102" s="4"/>
    </row>
    <row r="103" ht="15.75">
      <c r="A103" s="2"/>
    </row>
  </sheetData>
  <sheetProtection/>
  <mergeCells count="6">
    <mergeCell ref="A3:D3"/>
    <mergeCell ref="A38:C38"/>
    <mergeCell ref="A39:C39"/>
    <mergeCell ref="A40:C40"/>
    <mergeCell ref="D38:D40"/>
    <mergeCell ref="A5:D5"/>
  </mergeCells>
  <printOptions/>
  <pageMargins left="0.3937007874015748" right="0.3937007874015748" top="0.7480314960629921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55"/>
  <sheetViews>
    <sheetView zoomScale="80" zoomScaleNormal="80" zoomScalePageLayoutView="0" workbookViewId="0" topLeftCell="A22">
      <selection activeCell="I17" sqref="I17"/>
    </sheetView>
  </sheetViews>
  <sheetFormatPr defaultColWidth="9.00390625" defaultRowHeight="12.75"/>
  <cols>
    <col min="1" max="1" width="12.875" style="63" bestFit="1" customWidth="1"/>
    <col min="2" max="2" width="10.25390625" style="63" bestFit="1" customWidth="1"/>
    <col min="3" max="3" width="57.75390625" style="63" bestFit="1" customWidth="1"/>
    <col min="4" max="4" width="15.625" style="72" bestFit="1" customWidth="1"/>
    <col min="5" max="16384" width="9.125" style="63" customWidth="1"/>
  </cols>
  <sheetData>
    <row r="1" spans="1:4" ht="15.75">
      <c r="A1" s="122" t="s">
        <v>111</v>
      </c>
      <c r="B1" s="122"/>
      <c r="C1" s="122"/>
      <c r="D1" s="122"/>
    </row>
    <row r="2" spans="1:25" ht="16.5" thickBot="1">
      <c r="A2" s="1"/>
      <c r="D2" s="73" t="s">
        <v>46</v>
      </c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</row>
    <row r="3" spans="1:25" s="64" customFormat="1" ht="15.75">
      <c r="A3" s="124" t="s">
        <v>37</v>
      </c>
      <c r="B3" s="77"/>
      <c r="C3" s="127" t="s">
        <v>38</v>
      </c>
      <c r="D3" s="78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</row>
    <row r="4" spans="1:25" s="64" customFormat="1" ht="15.75">
      <c r="A4" s="125"/>
      <c r="B4" s="65" t="s">
        <v>22</v>
      </c>
      <c r="C4" s="128"/>
      <c r="D4" s="79" t="s">
        <v>24</v>
      </c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</row>
    <row r="5" spans="1:25" s="64" customFormat="1" ht="15.75">
      <c r="A5" s="125"/>
      <c r="B5" s="65" t="s">
        <v>23</v>
      </c>
      <c r="C5" s="128"/>
      <c r="D5" s="79" t="s">
        <v>25</v>
      </c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</row>
    <row r="6" spans="1:25" s="64" customFormat="1" ht="15.75">
      <c r="A6" s="125"/>
      <c r="B6" s="65" t="s">
        <v>18</v>
      </c>
      <c r="C6" s="128"/>
      <c r="D6" s="79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</row>
    <row r="7" spans="1:25" s="64" customFormat="1" ht="15">
      <c r="A7" s="125"/>
      <c r="B7" s="65" t="s">
        <v>19</v>
      </c>
      <c r="C7" s="128"/>
      <c r="D7" s="80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</row>
    <row r="8" spans="1:25" s="64" customFormat="1" ht="16.5" thickBot="1">
      <c r="A8" s="126"/>
      <c r="B8" s="84"/>
      <c r="C8" s="129"/>
      <c r="D8" s="85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</row>
    <row r="9" spans="1:25" ht="15.75">
      <c r="A9" s="86">
        <v>1</v>
      </c>
      <c r="B9" s="87">
        <v>1019</v>
      </c>
      <c r="C9" s="88" t="s">
        <v>47</v>
      </c>
      <c r="D9" s="90">
        <v>0</v>
      </c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</row>
    <row r="10" spans="1:9" ht="15.75">
      <c r="A10" s="81">
        <v>2</v>
      </c>
      <c r="B10" s="27">
        <v>1032</v>
      </c>
      <c r="C10" s="55" t="s">
        <v>48</v>
      </c>
      <c r="D10" s="91">
        <v>130000</v>
      </c>
      <c r="I10" s="89"/>
    </row>
    <row r="11" spans="1:4" s="70" customFormat="1" ht="15.75">
      <c r="A11" s="82">
        <v>3</v>
      </c>
      <c r="B11" s="27" t="s">
        <v>5</v>
      </c>
      <c r="C11" s="69" t="s">
        <v>110</v>
      </c>
      <c r="D11" s="92">
        <v>130000</v>
      </c>
    </row>
    <row r="12" spans="1:4" ht="15.75">
      <c r="A12" s="81">
        <v>4</v>
      </c>
      <c r="B12" s="27">
        <v>2141</v>
      </c>
      <c r="C12" s="55" t="s">
        <v>82</v>
      </c>
      <c r="D12" s="93">
        <v>0</v>
      </c>
    </row>
    <row r="13" spans="1:4" ht="15.75">
      <c r="A13" s="81">
        <v>5</v>
      </c>
      <c r="B13" s="27">
        <v>2143</v>
      </c>
      <c r="C13" s="55" t="s">
        <v>83</v>
      </c>
      <c r="D13" s="91">
        <v>0</v>
      </c>
    </row>
    <row r="14" spans="1:4" ht="15.75">
      <c r="A14" s="81">
        <v>6</v>
      </c>
      <c r="B14" s="27">
        <v>2212</v>
      </c>
      <c r="C14" s="55" t="s">
        <v>26</v>
      </c>
      <c r="D14" s="91">
        <v>50000</v>
      </c>
    </row>
    <row r="15" spans="1:4" ht="15.75">
      <c r="A15" s="81">
        <v>7</v>
      </c>
      <c r="B15" s="27">
        <v>2221</v>
      </c>
      <c r="C15" s="55" t="s">
        <v>27</v>
      </c>
      <c r="D15" s="91">
        <v>0</v>
      </c>
    </row>
    <row r="16" spans="1:4" ht="15.75">
      <c r="A16" s="81">
        <v>8</v>
      </c>
      <c r="B16" s="27">
        <v>2341</v>
      </c>
      <c r="C16" s="55" t="s">
        <v>101</v>
      </c>
      <c r="D16" s="91">
        <v>10000</v>
      </c>
    </row>
    <row r="17" spans="1:4" ht="15.75">
      <c r="A17" s="81">
        <v>9</v>
      </c>
      <c r="B17" s="27">
        <v>2310</v>
      </c>
      <c r="C17" s="55" t="s">
        <v>28</v>
      </c>
      <c r="D17" s="91">
        <v>90000</v>
      </c>
    </row>
    <row r="18" spans="1:4" ht="15.75">
      <c r="A18" s="81">
        <v>10</v>
      </c>
      <c r="B18" s="27">
        <v>2321</v>
      </c>
      <c r="C18" s="55" t="s">
        <v>58</v>
      </c>
      <c r="D18" s="91">
        <v>110000</v>
      </c>
    </row>
    <row r="19" spans="1:4" s="70" customFormat="1" ht="15.75">
      <c r="A19" s="82">
        <v>11</v>
      </c>
      <c r="B19" s="27" t="s">
        <v>5</v>
      </c>
      <c r="C19" s="69" t="s">
        <v>59</v>
      </c>
      <c r="D19" s="92">
        <v>260000</v>
      </c>
    </row>
    <row r="20" spans="1:4" ht="15.75">
      <c r="A20" s="81">
        <v>12</v>
      </c>
      <c r="B20" s="27">
        <v>3111</v>
      </c>
      <c r="C20" s="55" t="s">
        <v>29</v>
      </c>
      <c r="D20" s="91">
        <v>0</v>
      </c>
    </row>
    <row r="21" spans="1:4" ht="15.75">
      <c r="A21" s="81">
        <v>13</v>
      </c>
      <c r="B21" s="27">
        <v>3113</v>
      </c>
      <c r="C21" s="55" t="s">
        <v>30</v>
      </c>
      <c r="D21" s="91">
        <v>0</v>
      </c>
    </row>
    <row r="22" spans="1:4" ht="15.75">
      <c r="A22" s="81">
        <v>14</v>
      </c>
      <c r="B22" s="27">
        <v>3117</v>
      </c>
      <c r="C22" s="55" t="s">
        <v>84</v>
      </c>
      <c r="D22" s="91">
        <v>0</v>
      </c>
    </row>
    <row r="23" spans="1:4" ht="15.75">
      <c r="A23" s="81">
        <v>15</v>
      </c>
      <c r="B23" s="27">
        <v>3141</v>
      </c>
      <c r="C23" s="55" t="s">
        <v>60</v>
      </c>
      <c r="D23" s="91">
        <v>0</v>
      </c>
    </row>
    <row r="24" spans="1:4" ht="15.75">
      <c r="A24" s="81">
        <v>16</v>
      </c>
      <c r="B24" s="27">
        <v>3313</v>
      </c>
      <c r="C24" s="55" t="s">
        <v>61</v>
      </c>
      <c r="D24" s="91">
        <v>0</v>
      </c>
    </row>
    <row r="25" spans="1:4" ht="15.75">
      <c r="A25" s="81">
        <v>17</v>
      </c>
      <c r="B25" s="27">
        <v>3314</v>
      </c>
      <c r="C25" s="55" t="s">
        <v>31</v>
      </c>
      <c r="D25" s="91">
        <v>0</v>
      </c>
    </row>
    <row r="26" spans="1:4" ht="15.75">
      <c r="A26" s="81">
        <v>18</v>
      </c>
      <c r="B26" s="27">
        <v>3319</v>
      </c>
      <c r="C26" s="55" t="s">
        <v>62</v>
      </c>
      <c r="D26" s="91">
        <v>0</v>
      </c>
    </row>
    <row r="27" spans="1:4" ht="15.75">
      <c r="A27" s="81">
        <v>19</v>
      </c>
      <c r="B27" s="27">
        <v>3341</v>
      </c>
      <c r="C27" s="55" t="s">
        <v>112</v>
      </c>
      <c r="D27" s="91">
        <v>0</v>
      </c>
    </row>
    <row r="28" spans="1:4" ht="15.75">
      <c r="A28" s="81">
        <v>20</v>
      </c>
      <c r="B28" s="27">
        <v>3399</v>
      </c>
      <c r="C28" s="55" t="s">
        <v>113</v>
      </c>
      <c r="D28" s="91">
        <v>30000</v>
      </c>
    </row>
    <row r="29" spans="1:4" ht="15.75">
      <c r="A29" s="81">
        <v>21</v>
      </c>
      <c r="B29" s="27">
        <v>3419</v>
      </c>
      <c r="C29" s="55" t="s">
        <v>63</v>
      </c>
      <c r="D29" s="91">
        <v>0</v>
      </c>
    </row>
    <row r="30" spans="1:4" ht="15.75">
      <c r="A30" s="81">
        <v>22</v>
      </c>
      <c r="B30" s="27">
        <v>3612</v>
      </c>
      <c r="C30" s="55" t="s">
        <v>32</v>
      </c>
      <c r="D30" s="91">
        <v>0</v>
      </c>
    </row>
    <row r="31" spans="1:4" ht="15.75">
      <c r="A31" s="81">
        <v>23</v>
      </c>
      <c r="B31" s="27">
        <v>3631</v>
      </c>
      <c r="C31" s="55" t="s">
        <v>33</v>
      </c>
      <c r="D31" s="91">
        <v>30000</v>
      </c>
    </row>
    <row r="32" spans="1:4" ht="15.75">
      <c r="A32" s="81">
        <v>24</v>
      </c>
      <c r="B32" s="27">
        <v>3744</v>
      </c>
      <c r="C32" s="55" t="s">
        <v>104</v>
      </c>
      <c r="D32" s="91">
        <v>110000</v>
      </c>
    </row>
    <row r="33" spans="1:4" ht="15.75">
      <c r="A33" s="81">
        <v>25</v>
      </c>
      <c r="B33" s="27">
        <v>3636</v>
      </c>
      <c r="C33" s="55" t="s">
        <v>102</v>
      </c>
      <c r="D33" s="91">
        <v>6000</v>
      </c>
    </row>
    <row r="34" spans="1:4" ht="15.75">
      <c r="A34" s="81">
        <v>26</v>
      </c>
      <c r="B34" s="27">
        <v>3725</v>
      </c>
      <c r="C34" s="55" t="s">
        <v>103</v>
      </c>
      <c r="D34" s="91">
        <v>7000</v>
      </c>
    </row>
    <row r="35" spans="1:4" ht="15.75">
      <c r="A35" s="81">
        <v>27</v>
      </c>
      <c r="B35" s="35">
        <v>3639</v>
      </c>
      <c r="C35" s="56" t="s">
        <v>80</v>
      </c>
      <c r="D35" s="91">
        <v>6000</v>
      </c>
    </row>
    <row r="36" spans="1:4" ht="15.75">
      <c r="A36" s="81">
        <v>28</v>
      </c>
      <c r="B36" s="27">
        <v>3722</v>
      </c>
      <c r="C36" s="55" t="s">
        <v>76</v>
      </c>
      <c r="D36" s="91">
        <v>50000</v>
      </c>
    </row>
    <row r="37" spans="1:4" ht="15.75">
      <c r="A37" s="81">
        <v>29</v>
      </c>
      <c r="B37" s="27">
        <v>3745</v>
      </c>
      <c r="C37" s="55" t="s">
        <v>64</v>
      </c>
      <c r="D37" s="91">
        <v>180000</v>
      </c>
    </row>
    <row r="38" spans="1:4" s="70" customFormat="1" ht="15.75">
      <c r="A38" s="82">
        <v>30</v>
      </c>
      <c r="B38" s="27" t="s">
        <v>5</v>
      </c>
      <c r="C38" s="69" t="s">
        <v>65</v>
      </c>
      <c r="D38" s="92">
        <v>419000</v>
      </c>
    </row>
    <row r="39" spans="1:4" ht="15.75">
      <c r="A39" s="81">
        <v>31</v>
      </c>
      <c r="B39" s="27">
        <v>5512</v>
      </c>
      <c r="C39" s="55" t="s">
        <v>66</v>
      </c>
      <c r="D39" s="91">
        <v>10000</v>
      </c>
    </row>
    <row r="40" spans="1:4" s="70" customFormat="1" ht="15.75">
      <c r="A40" s="82">
        <v>32</v>
      </c>
      <c r="B40" s="27" t="s">
        <v>5</v>
      </c>
      <c r="C40" s="69" t="s">
        <v>67</v>
      </c>
      <c r="D40" s="92">
        <v>10000</v>
      </c>
    </row>
    <row r="41" spans="1:4" ht="15.75">
      <c r="A41" s="81">
        <v>33</v>
      </c>
      <c r="B41" s="27">
        <v>6112</v>
      </c>
      <c r="C41" s="55" t="s">
        <v>55</v>
      </c>
      <c r="D41" s="91">
        <v>490000</v>
      </c>
    </row>
    <row r="42" spans="1:4" ht="15.75">
      <c r="A42" s="81">
        <v>34</v>
      </c>
      <c r="B42" s="27">
        <v>6171</v>
      </c>
      <c r="C42" s="55" t="s">
        <v>35</v>
      </c>
      <c r="D42" s="91">
        <v>359200</v>
      </c>
    </row>
    <row r="43" spans="1:4" ht="15.75">
      <c r="A43" s="81">
        <v>35</v>
      </c>
      <c r="B43" s="27">
        <v>6310</v>
      </c>
      <c r="C43" s="55" t="s">
        <v>68</v>
      </c>
      <c r="D43" s="91">
        <v>5000</v>
      </c>
    </row>
    <row r="44" spans="1:4" ht="15.75">
      <c r="A44" s="81">
        <v>36</v>
      </c>
      <c r="B44" s="28">
        <v>6320</v>
      </c>
      <c r="C44" s="55" t="s">
        <v>105</v>
      </c>
      <c r="D44" s="91">
        <v>16000</v>
      </c>
    </row>
    <row r="45" spans="1:4" ht="15.75">
      <c r="A45" s="81">
        <v>37</v>
      </c>
      <c r="B45" s="27">
        <v>6409</v>
      </c>
      <c r="C45" s="55" t="s">
        <v>49</v>
      </c>
      <c r="D45" s="91">
        <v>0</v>
      </c>
    </row>
    <row r="46" spans="1:86" s="70" customFormat="1" ht="15.75">
      <c r="A46" s="82">
        <v>38</v>
      </c>
      <c r="B46" s="27" t="s">
        <v>5</v>
      </c>
      <c r="C46" s="69" t="s">
        <v>69</v>
      </c>
      <c r="D46" s="92">
        <v>0</v>
      </c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</row>
    <row r="47" spans="1:4" s="68" customFormat="1" ht="16.5" thickBot="1">
      <c r="A47" s="83">
        <v>39</v>
      </c>
      <c r="B47" s="47"/>
      <c r="C47" s="57" t="s">
        <v>36</v>
      </c>
      <c r="D47" s="91">
        <v>0</v>
      </c>
    </row>
    <row r="48" spans="1:4" s="66" customFormat="1" ht="16.5" thickTop="1">
      <c r="A48" s="130" t="s">
        <v>114</v>
      </c>
      <c r="B48" s="131"/>
      <c r="C48" s="132"/>
      <c r="D48" s="136">
        <v>1689200</v>
      </c>
    </row>
    <row r="49" spans="1:4" s="66" customFormat="1" ht="15.75" thickBot="1">
      <c r="A49" s="133" t="s">
        <v>85</v>
      </c>
      <c r="B49" s="134"/>
      <c r="C49" s="135"/>
      <c r="D49" s="137"/>
    </row>
    <row r="50" spans="1:86" ht="15">
      <c r="A50" s="67"/>
      <c r="B50" s="67"/>
      <c r="C50" s="67"/>
      <c r="D50" s="74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</row>
    <row r="52" ht="15">
      <c r="D52" s="75"/>
    </row>
    <row r="55" ht="15">
      <c r="G55" s="71"/>
    </row>
  </sheetData>
  <sheetProtection/>
  <mergeCells count="7">
    <mergeCell ref="A1:D1"/>
    <mergeCell ref="E2:Y9"/>
    <mergeCell ref="A3:A8"/>
    <mergeCell ref="C3:C8"/>
    <mergeCell ref="A48:C48"/>
    <mergeCell ref="A49:C49"/>
    <mergeCell ref="D48:D49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9"/>
  <sheetViews>
    <sheetView tabSelected="1" zoomScalePageLayoutView="0" workbookViewId="0" topLeftCell="A1">
      <selection activeCell="A28" sqref="A28:C28"/>
    </sheetView>
  </sheetViews>
  <sheetFormatPr defaultColWidth="9.00390625" defaultRowHeight="12.75"/>
  <cols>
    <col min="1" max="1" width="9.875" style="62" customWidth="1"/>
    <col min="2" max="2" width="43.375" style="96" customWidth="1"/>
    <col min="3" max="3" width="12.875" style="62" customWidth="1"/>
    <col min="4" max="16384" width="9.125" style="62" customWidth="1"/>
  </cols>
  <sheetData>
    <row r="1" spans="1:3" ht="47.25" customHeight="1" thickBot="1">
      <c r="A1" s="138" t="s">
        <v>109</v>
      </c>
      <c r="B1" s="138"/>
      <c r="C1" s="138"/>
    </row>
    <row r="2" spans="1:3" s="95" customFormat="1" ht="13.5" thickBot="1">
      <c r="A2" s="99" t="s">
        <v>107</v>
      </c>
      <c r="B2" s="100" t="s">
        <v>38</v>
      </c>
      <c r="C2" s="101" t="s">
        <v>108</v>
      </c>
    </row>
    <row r="3" spans="1:3" ht="15.75">
      <c r="A3" s="102">
        <v>1</v>
      </c>
      <c r="B3" s="103" t="s">
        <v>70</v>
      </c>
      <c r="C3" s="104">
        <v>32000</v>
      </c>
    </row>
    <row r="4" spans="1:3" ht="15.75">
      <c r="A4" s="105">
        <v>2</v>
      </c>
      <c r="B4" s="97" t="s">
        <v>48</v>
      </c>
      <c r="C4" s="60">
        <v>300000</v>
      </c>
    </row>
    <row r="5" spans="1:3" ht="15.75">
      <c r="A5" s="105">
        <v>3</v>
      </c>
      <c r="B5" s="97" t="s">
        <v>39</v>
      </c>
      <c r="C5" s="60">
        <v>0</v>
      </c>
    </row>
    <row r="6" spans="1:3" ht="15.75">
      <c r="A6" s="105">
        <v>4</v>
      </c>
      <c r="B6" s="97" t="s">
        <v>82</v>
      </c>
      <c r="C6" s="60">
        <v>0</v>
      </c>
    </row>
    <row r="7" spans="1:3" ht="15.75">
      <c r="A7" s="105">
        <v>5</v>
      </c>
      <c r="B7" s="97" t="s">
        <v>83</v>
      </c>
      <c r="C7" s="60">
        <v>0</v>
      </c>
    </row>
    <row r="8" spans="1:3" ht="15.75">
      <c r="A8" s="105">
        <v>6</v>
      </c>
      <c r="B8" s="97" t="s">
        <v>28</v>
      </c>
      <c r="C8" s="60">
        <v>40000</v>
      </c>
    </row>
    <row r="9" spans="1:3" ht="15.75">
      <c r="A9" s="105">
        <v>7</v>
      </c>
      <c r="B9" s="97" t="s">
        <v>50</v>
      </c>
      <c r="C9" s="60">
        <v>0</v>
      </c>
    </row>
    <row r="10" spans="1:3" ht="15.75">
      <c r="A10" s="105">
        <v>8</v>
      </c>
      <c r="B10" s="97" t="s">
        <v>71</v>
      </c>
      <c r="C10" s="60">
        <v>0</v>
      </c>
    </row>
    <row r="11" spans="1:3" ht="15.75">
      <c r="A11" s="105">
        <v>9</v>
      </c>
      <c r="B11" s="97" t="s">
        <v>72</v>
      </c>
      <c r="C11" s="60">
        <v>0</v>
      </c>
    </row>
    <row r="12" spans="1:3" ht="15.75">
      <c r="A12" s="105">
        <v>10</v>
      </c>
      <c r="B12" s="97" t="s">
        <v>86</v>
      </c>
      <c r="C12" s="60">
        <v>0</v>
      </c>
    </row>
    <row r="13" spans="1:3" ht="15.75">
      <c r="A13" s="105">
        <v>11</v>
      </c>
      <c r="B13" s="97" t="s">
        <v>87</v>
      </c>
      <c r="C13" s="60">
        <v>0</v>
      </c>
    </row>
    <row r="14" spans="1:3" ht="15.75">
      <c r="A14" s="105">
        <v>12</v>
      </c>
      <c r="B14" s="97" t="s">
        <v>40</v>
      </c>
      <c r="C14" s="60">
        <v>0</v>
      </c>
    </row>
    <row r="15" spans="1:3" ht="15.75">
      <c r="A15" s="105">
        <v>13</v>
      </c>
      <c r="B15" s="97" t="s">
        <v>31</v>
      </c>
      <c r="C15" s="60">
        <v>0</v>
      </c>
    </row>
    <row r="16" spans="1:3" ht="15.75">
      <c r="A16" s="105">
        <v>14</v>
      </c>
      <c r="B16" s="97" t="s">
        <v>73</v>
      </c>
      <c r="C16" s="60">
        <v>0</v>
      </c>
    </row>
    <row r="17" spans="1:3" ht="15.75">
      <c r="A17" s="105">
        <v>15</v>
      </c>
      <c r="B17" s="97" t="s">
        <v>74</v>
      </c>
      <c r="C17" s="60">
        <v>0</v>
      </c>
    </row>
    <row r="18" spans="1:3" ht="15.75">
      <c r="A18" s="105">
        <v>16</v>
      </c>
      <c r="B18" s="97" t="s">
        <v>75</v>
      </c>
      <c r="C18" s="60">
        <v>0</v>
      </c>
    </row>
    <row r="19" spans="1:3" ht="15.75">
      <c r="A19" s="105">
        <v>17</v>
      </c>
      <c r="B19" s="97" t="s">
        <v>32</v>
      </c>
      <c r="C19" s="60">
        <v>0</v>
      </c>
    </row>
    <row r="20" spans="1:3" ht="15.75">
      <c r="A20" s="105">
        <v>18</v>
      </c>
      <c r="B20" s="97" t="s">
        <v>34</v>
      </c>
      <c r="C20" s="60">
        <v>0</v>
      </c>
    </row>
    <row r="21" spans="1:3" ht="15.75">
      <c r="A21" s="105">
        <v>19</v>
      </c>
      <c r="B21" s="97" t="s">
        <v>41</v>
      </c>
      <c r="C21" s="60">
        <v>0</v>
      </c>
    </row>
    <row r="22" spans="1:3" ht="15.75">
      <c r="A22" s="105">
        <v>20</v>
      </c>
      <c r="B22" s="97" t="s">
        <v>35</v>
      </c>
      <c r="C22" s="60">
        <v>0</v>
      </c>
    </row>
    <row r="23" spans="1:3" ht="15.75">
      <c r="A23" s="105">
        <v>21</v>
      </c>
      <c r="B23" s="97" t="s">
        <v>42</v>
      </c>
      <c r="C23" s="60">
        <v>100</v>
      </c>
    </row>
    <row r="24" spans="1:3" ht="15.75">
      <c r="A24" s="105">
        <v>22</v>
      </c>
      <c r="B24" s="97" t="s">
        <v>52</v>
      </c>
      <c r="C24" s="60">
        <v>0</v>
      </c>
    </row>
    <row r="25" spans="1:3" ht="15.75">
      <c r="A25" s="105">
        <v>23</v>
      </c>
      <c r="B25" s="97" t="s">
        <v>106</v>
      </c>
      <c r="C25" s="60">
        <v>7000</v>
      </c>
    </row>
    <row r="26" spans="1:3" ht="15.75">
      <c r="A26" s="105">
        <v>24</v>
      </c>
      <c r="B26" s="98"/>
      <c r="C26" s="60">
        <v>0</v>
      </c>
    </row>
    <row r="27" spans="1:3" s="48" customFormat="1" ht="16.5" thickBot="1">
      <c r="A27" s="106">
        <v>25</v>
      </c>
      <c r="B27" s="107"/>
      <c r="C27" s="61">
        <v>379100</v>
      </c>
    </row>
    <row r="28" spans="1:3" ht="12.75">
      <c r="A28" s="58"/>
      <c r="B28" s="59"/>
      <c r="C28" s="58"/>
    </row>
    <row r="29" spans="1:3" ht="27" customHeight="1">
      <c r="A29" s="139" t="s">
        <v>51</v>
      </c>
      <c r="B29" s="139"/>
      <c r="C29" s="139"/>
    </row>
  </sheetData>
  <sheetProtection/>
  <mergeCells count="2">
    <mergeCell ref="A1:C1"/>
    <mergeCell ref="A29:C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Urbánek</cp:lastModifiedBy>
  <cp:lastPrinted>2017-11-28T05:40:55Z</cp:lastPrinted>
  <dcterms:created xsi:type="dcterms:W3CDTF">1997-01-24T11:07:25Z</dcterms:created>
  <dcterms:modified xsi:type="dcterms:W3CDTF">2017-11-29T08:20:14Z</dcterms:modified>
  <cp:category/>
  <cp:version/>
  <cp:contentType/>
  <cp:contentStatus/>
</cp:coreProperties>
</file>